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004"/>
  <workbookPr autoCompressPictures="0"/>
  <bookViews>
    <workbookView xWindow="0" yWindow="-460" windowWidth="28800" windowHeight="18000"/>
  </bookViews>
  <sheets>
    <sheet name="Plan1" sheetId="1" r:id="rId1"/>
  </sheets>
  <definedNames>
    <definedName name="_xlnm._FilterDatabase" localSheetId="0" hidden="1">Plan1!$A$1:$I$1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I41" i="1"/>
  <c r="I38" i="1"/>
  <c r="I25" i="1"/>
  <c r="I11" i="1"/>
  <c r="I50" i="1"/>
</calcChain>
</file>

<file path=xl/sharedStrings.xml><?xml version="1.0" encoding="utf-8"?>
<sst xmlns="http://schemas.openxmlformats.org/spreadsheetml/2006/main" count="237" uniqueCount="125">
  <si>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</si>
  <si>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</si>
  <si>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</si>
  <si>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</si>
  <si>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</si>
  <si>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</si>
  <si>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</si>
  <si>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</si>
  <si>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</si>
  <si>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0300/19</t>
  </si>
  <si>
    <t>060/19</t>
  </si>
  <si>
    <t>BATERIAS SELADAS</t>
  </si>
  <si>
    <t>07696901000109 - ORS ELETROELETRONICA E TELECOMUNICAÇÕES</t>
  </si>
  <si>
    <t>ESTOQUE</t>
  </si>
  <si>
    <t>0349/18</t>
  </si>
  <si>
    <t>144/19</t>
  </si>
  <si>
    <t>CONTRATAÇÃO DE EMPRESA ESPECIALIZADA PARA PRESTAÇÃO DE SERVIÇOS TÉCNICOS DE CONSULTORIA, ASSESSORIA, IMPLANTAÇÃO E GESTÃO, COM O OBJETIVO DE AUXILIAR NA MIGRAÇÃO DO AMBIENTE DE CONTRATAÇÃO REGULADA (ACR) PARA O AMBIENTE DE CONTRATAÇÃO LIVRE (ACL) DAS SUBESTAÇÕES RETIFICADORAS DO SISTEMA DE TRANSPORTE ELETRIFICADO SOBRE TRILHOS DA EMPRESA DE TRENS URBANOS DE PORTO ALEGRE S/A (TRENSURB) NA REGIÃO METROPOLITANA DE PORTO ALEGRE.</t>
  </si>
  <si>
    <t>PREGÃO ELETRÔNICO</t>
  </si>
  <si>
    <t>05434098000109 - PERFIL ENERGIA - CONSULTORIA EM ENERGIA ELÉTRICA LTDA</t>
  </si>
  <si>
    <t>REPASSE</t>
  </si>
  <si>
    <t>0509/19</t>
  </si>
  <si>
    <t>000/00</t>
  </si>
  <si>
    <t>AQUISIÇÃO DE ROLAMENTOS</t>
  </si>
  <si>
    <t>92700715000175 - G A WERLANG</t>
  </si>
  <si>
    <t>0529/19</t>
  </si>
  <si>
    <t>AQUISIÇÃO DE NORMAS TÉCNICAS</t>
  </si>
  <si>
    <t>INEXIGIBILIDADE</t>
  </si>
  <si>
    <t>00000028000129 - TARGET ENGENHARIA E CONSULTORIA LTDA</t>
  </si>
  <si>
    <t>0534/19</t>
  </si>
  <si>
    <t>073/19</t>
  </si>
  <si>
    <t>AQUISIÇÃO DE TRAVA PORCA</t>
  </si>
  <si>
    <t>DISPENSA ELETRÔNICA</t>
  </si>
  <si>
    <t>14005535000160 - KD PARTS COMÉRCIO DE COMPONENTES - ME</t>
  </si>
  <si>
    <t>0543/19</t>
  </si>
  <si>
    <t>102/19</t>
  </si>
  <si>
    <t>AQUISIÇÃO DE RELÉ TEMPORIZADO</t>
  </si>
  <si>
    <t>31024908000169 - D. RODRIGUES MAKERU COMÉRCIO MATERIAIS FERROVIÁRIOS - ME</t>
  </si>
  <si>
    <t>0548/19</t>
  </si>
  <si>
    <t>092/19</t>
  </si>
  <si>
    <t>AQUISIÇÃO DE GRAXA MOBIL GREASE XHP222</t>
  </si>
  <si>
    <t>31024908000169 - D. RODRIGUES MEKARU COMERCIO DE MATERIAIS FERROVIÁRIOS</t>
  </si>
  <si>
    <t>0552/19</t>
  </si>
  <si>
    <t>112/19</t>
  </si>
  <si>
    <t>AQUISIÇÃO DE EMENDAS COM MOLDE</t>
  </si>
  <si>
    <t>05381281000940 - Comercial Elétrica DW</t>
  </si>
  <si>
    <t>31189504000125 -  RC COMERCIO DE PRODUTOS METALURGICOS FERROVIARIOS</t>
  </si>
  <si>
    <t>0553/19</t>
  </si>
  <si>
    <t>097/19</t>
  </si>
  <si>
    <t>ALCOOL GEL</t>
  </si>
  <si>
    <t>01648513000176 - PKB PRODUTOS QUIMICOS LTDA</t>
  </si>
  <si>
    <t>0555/19</t>
  </si>
  <si>
    <t>CAIXA SÉRIE SAF, TAMANHO 516, EM AÇO FUNDIDO,</t>
  </si>
  <si>
    <t>92700715000175  - G A WERLANG</t>
  </si>
  <si>
    <t>0563/19</t>
  </si>
  <si>
    <t>LUBRIFICANTE SECO FIN LUBE</t>
  </si>
  <si>
    <t>01636140000113 - EXPERT COM. E IMP. AGENCIAMENTOS E REPRESENTACOES</t>
  </si>
  <si>
    <t>0739/17</t>
  </si>
  <si>
    <t>120/19</t>
  </si>
  <si>
    <t>AQUISIÇÃO DE ARRUELA</t>
  </si>
  <si>
    <t>06993715000179 - TECNOTORNO INDUSTRIA METALURGICA LTDA</t>
  </si>
  <si>
    <t>0741/19</t>
  </si>
  <si>
    <t>118/19</t>
  </si>
  <si>
    <t>TERMINAL PARA CABO TIPO OLHAL</t>
  </si>
  <si>
    <t>08381863000168 - FIBRA COMPONENTES ELÉTRICOS LTDA</t>
  </si>
  <si>
    <t>0747/19</t>
  </si>
  <si>
    <t>115/19</t>
  </si>
  <si>
    <t>AMORTECIMENTO LINEAR</t>
  </si>
  <si>
    <t>02451712000152 - FOCA-BRAUN MOBILIDADE DO BRASIL LTDA</t>
  </si>
  <si>
    <t>0769/19</t>
  </si>
  <si>
    <t>134/19</t>
  </si>
  <si>
    <t>CONTRATAÇÃO DE SERVIÇOS ESPECIALIZADOS PARA A REALIZAÇÃO DA SEMANA INTERNA DE PREVENÇÃO DE ACIDENTES DE TRABALHO - SIPAT/2019</t>
  </si>
  <si>
    <t>03775159005054 - SERVICO SOCIAL DA INDUSTRI A - SESI</t>
  </si>
  <si>
    <t>0856/19</t>
  </si>
  <si>
    <t>AQUISIÇÃO DE REFIL PARA BEBEDOUROS</t>
  </si>
  <si>
    <t>92660406000119  - FRIGELAR</t>
  </si>
  <si>
    <t>0870/19</t>
  </si>
  <si>
    <t>AQUISIÇÃO DE MANGUEIRA PNEUMÁTICA</t>
  </si>
  <si>
    <t>03481388000188 - ESTEVAO ODONE LEUCK $ CIA LTDA</t>
  </si>
  <si>
    <t>0871/19</t>
  </si>
  <si>
    <t>PROTETOR SOLAR</t>
  </si>
  <si>
    <t>56545742000157 - DIMENSIONAL EQUIPAMENTOS ELETRICOS LTDA</t>
  </si>
  <si>
    <t>0902/19</t>
  </si>
  <si>
    <t>001/19</t>
  </si>
  <si>
    <t>CONTRATAÇÃO EMERGENCIAL DE SERVIÇOS DE MANUTENÇÃO TRENS SÉRIE 100</t>
  </si>
  <si>
    <t xml:space="preserve">04743858000105 - MPE ENGENHARIA E SERVICOS S/A </t>
  </si>
  <si>
    <t>0930/19</t>
  </si>
  <si>
    <t>WORKSHOP BOAS PRÁTICAS E PREVENÇÃO DA POLUIÇÃO NA INDÚSTRIA</t>
  </si>
  <si>
    <t>03775159005054 - SERVIÇO SOCIAL DA INDÚSTRIA - SESI</t>
  </si>
  <si>
    <t>1016/18</t>
  </si>
  <si>
    <t>PLACAS SOBRESSALENTES SIEMENS</t>
  </si>
  <si>
    <t>30133690000118 - SIEMENS MOBILITY SOL. MOBILIDADE LTDA</t>
  </si>
  <si>
    <t>1017/19</t>
  </si>
  <si>
    <t>AQUISILÇÃO VALE TRANSPORTE DE JULHO/19</t>
  </si>
  <si>
    <t>10963280000197 - COLEO</t>
  </si>
  <si>
    <t>18688117000175 - HAMBURGUESA</t>
  </si>
  <si>
    <t>88363007000119 - LOUZADA</t>
  </si>
  <si>
    <t>90348517000169 - GUAIBA</t>
  </si>
  <si>
    <t>91359281000129 - VINSA</t>
  </si>
  <si>
    <t>92667948000113 - UNESUL</t>
  </si>
  <si>
    <t>92769470000132 - PALMARES</t>
  </si>
  <si>
    <t>96662614000108 - VITORIA</t>
  </si>
  <si>
    <t>1191/17</t>
  </si>
  <si>
    <t>045/19</t>
  </si>
  <si>
    <t>MATERIAIS PARA REDE AÉREA</t>
  </si>
  <si>
    <t>19935296000160 - RAILTEC EQUIPAMENTOS ELETROMECANICOS LTDA</t>
  </si>
  <si>
    <t>31024908000169 - D. RODRIGUES MEKARU COMERCIO MATERIAIS FERROVIARIOS</t>
  </si>
  <si>
    <t>2350/17</t>
  </si>
  <si>
    <t>169/18</t>
  </si>
  <si>
    <t>SERVIÇO DE MANEJO DE VEGETAÇÃO</t>
  </si>
  <si>
    <t>REGISTRO DE PREÇOS</t>
  </si>
  <si>
    <t>00570460000155 - AMATO PAISAGISMO LTDA</t>
  </si>
  <si>
    <t>2852/17</t>
  </si>
  <si>
    <t>028/18</t>
  </si>
  <si>
    <t>LÂMINA CONTATO GRAFITE</t>
  </si>
  <si>
    <t xml:space="preserve">07324657000153 - LUBORTEC COMERCIAL LTDA ME </t>
  </si>
  <si>
    <t>2930/16</t>
  </si>
  <si>
    <t>013/18</t>
  </si>
  <si>
    <t>SRP ITENS S75L</t>
  </si>
  <si>
    <t xml:space="preserve">23963228000182 - LENZ &amp; NEVES LTDA </t>
  </si>
  <si>
    <t xml:space="preserve">06993715000179 - TECNOTORNO INDUSTRIA METALURGICA LTDA </t>
  </si>
  <si>
    <t>2973/17</t>
  </si>
  <si>
    <t>083/18</t>
  </si>
  <si>
    <t>SANFONA MATERIAL NITRÍLICA / JUNTA PLANA</t>
  </si>
  <si>
    <t xml:space="preserve">15148032000106 - ESC IND E COM DE ART. DE BORRACHA LTDA </t>
  </si>
  <si>
    <t>DISPENSA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</si>
</sst>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;[Red]\-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zoomScale="80" zoomScaleNormal="80" zoomScalePageLayoutView="80" workbookViewId="0">
      <selection activeCell="E6" sqref="E6"/>
    </sheetView>
  </sheetViews>
  <sheetFormatPr baseColWidth="10" defaultColWidth="8.83203125" defaultRowHeight="14" x14ac:dyDescent="0"/>
  <cols>
    <col min="1" max="1" width="17.5" bestFit="1" customWidth="1"/>
    <col min="2" max="2" width="22.5" bestFit="1" customWidth="1"/>
    <col min="3" max="3" width="15" bestFit="1" customWidth="1"/>
    <col min="4" max="4" width="18.1640625" bestFit="1" customWidth="1"/>
    <col min="5" max="5" width="36.5" customWidth="1"/>
    <col min="6" max="6" width="25.83203125" bestFit="1" customWidth="1"/>
    <col min="7" max="7" width="82.83203125" bestFit="1" customWidth="1"/>
    <col min="8" max="8" width="17.83203125" bestFit="1" customWidth="1"/>
    <col min="9" max="9" width="22.33203125" bestFit="1" customWidth="1"/>
  </cols>
  <sheetData>
    <row r="1" spans="1:9" s="3" customForma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t="s">
        <v>9</v>
      </c>
      <c r="B2" t="s">
        <v>10</v>
      </c>
      <c r="C2" s="1">
        <v>43517</v>
      </c>
      <c r="D2" s="1">
        <v>43629</v>
      </c>
      <c r="E2" t="s">
        <v>11</v>
      </c>
      <c r="F2" t="s">
        <v>124</v>
      </c>
      <c r="G2" t="s">
        <v>12</v>
      </c>
      <c r="H2" t="s">
        <v>13</v>
      </c>
      <c r="I2" s="2">
        <v>3250</v>
      </c>
    </row>
    <row r="3" spans="1:9">
      <c r="A3" t="s">
        <v>20</v>
      </c>
      <c r="B3" t="s">
        <v>21</v>
      </c>
      <c r="C3" s="1">
        <v>43554</v>
      </c>
      <c r="D3" s="1">
        <v>43622</v>
      </c>
      <c r="E3" t="s">
        <v>22</v>
      </c>
      <c r="F3" t="s">
        <v>124</v>
      </c>
      <c r="G3" t="s">
        <v>23</v>
      </c>
      <c r="H3" t="s">
        <v>13</v>
      </c>
      <c r="I3" s="2">
        <v>7199.11</v>
      </c>
    </row>
    <row r="4" spans="1:9">
      <c r="A4" t="s">
        <v>20</v>
      </c>
      <c r="B4" t="s">
        <v>21</v>
      </c>
      <c r="C4" s="1">
        <v>43554</v>
      </c>
      <c r="D4" s="1">
        <v>43622</v>
      </c>
      <c r="E4" t="s">
        <v>22</v>
      </c>
      <c r="F4" t="s">
        <v>124</v>
      </c>
      <c r="G4" t="s">
        <v>23</v>
      </c>
      <c r="H4" t="s">
        <v>13</v>
      </c>
      <c r="I4" s="2">
        <v>404.62</v>
      </c>
    </row>
    <row r="5" spans="1:9">
      <c r="A5" t="s">
        <v>50</v>
      </c>
      <c r="B5" t="s">
        <v>21</v>
      </c>
      <c r="C5" s="1">
        <v>43557</v>
      </c>
      <c r="D5" s="1">
        <v>43619</v>
      </c>
      <c r="E5" t="s">
        <v>51</v>
      </c>
      <c r="F5" t="s">
        <v>124</v>
      </c>
      <c r="G5" t="s">
        <v>52</v>
      </c>
      <c r="H5" t="s">
        <v>13</v>
      </c>
      <c r="I5" s="2">
        <v>4197.76</v>
      </c>
    </row>
    <row r="6" spans="1:9">
      <c r="A6" t="s">
        <v>53</v>
      </c>
      <c r="B6" t="s">
        <v>21</v>
      </c>
      <c r="C6" s="1">
        <v>43557</v>
      </c>
      <c r="D6" s="1">
        <v>43644</v>
      </c>
      <c r="E6" t="s">
        <v>54</v>
      </c>
      <c r="F6" t="s">
        <v>124</v>
      </c>
      <c r="G6" t="s">
        <v>55</v>
      </c>
      <c r="H6" t="s">
        <v>13</v>
      </c>
      <c r="I6" s="2">
        <v>4056.24</v>
      </c>
    </row>
    <row r="7" spans="1:9">
      <c r="A7" t="s">
        <v>68</v>
      </c>
      <c r="B7" t="s">
        <v>69</v>
      </c>
      <c r="C7" s="1">
        <v>43607</v>
      </c>
      <c r="D7" s="1">
        <v>43641</v>
      </c>
      <c r="E7" t="s">
        <v>70</v>
      </c>
      <c r="F7" t="s">
        <v>124</v>
      </c>
      <c r="G7" t="s">
        <v>71</v>
      </c>
      <c r="H7" t="s">
        <v>19</v>
      </c>
      <c r="I7" s="2">
        <v>13441.08</v>
      </c>
    </row>
    <row r="8" spans="1:9">
      <c r="A8" t="s">
        <v>72</v>
      </c>
      <c r="B8" t="s">
        <v>21</v>
      </c>
      <c r="C8" s="1">
        <v>43605</v>
      </c>
      <c r="D8" s="1">
        <v>43622</v>
      </c>
      <c r="E8" t="s">
        <v>73</v>
      </c>
      <c r="F8" t="s">
        <v>124</v>
      </c>
      <c r="G8" t="s">
        <v>74</v>
      </c>
      <c r="H8" t="s">
        <v>13</v>
      </c>
      <c r="I8" s="2">
        <v>1402.5</v>
      </c>
    </row>
    <row r="9" spans="1:9">
      <c r="A9" t="s">
        <v>78</v>
      </c>
      <c r="B9" t="s">
        <v>21</v>
      </c>
      <c r="C9" s="1">
        <v>43606</v>
      </c>
      <c r="D9" s="1">
        <v>43622</v>
      </c>
      <c r="E9" t="s">
        <v>79</v>
      </c>
      <c r="F9" t="s">
        <v>124</v>
      </c>
      <c r="G9" t="s">
        <v>80</v>
      </c>
      <c r="H9" t="s">
        <v>13</v>
      </c>
      <c r="I9" s="2">
        <v>1062.5999999999999</v>
      </c>
    </row>
    <row r="10" spans="1:9">
      <c r="A10" t="s">
        <v>81</v>
      </c>
      <c r="B10" t="s">
        <v>82</v>
      </c>
      <c r="C10" s="1">
        <v>43609</v>
      </c>
      <c r="D10" s="1">
        <v>43643</v>
      </c>
      <c r="E10" t="s">
        <v>83</v>
      </c>
      <c r="F10" t="s">
        <v>124</v>
      </c>
      <c r="G10" t="s">
        <v>84</v>
      </c>
      <c r="H10" t="s">
        <v>19</v>
      </c>
      <c r="I10" s="2">
        <v>5005819.79</v>
      </c>
    </row>
    <row r="11" spans="1:9">
      <c r="C11" s="1"/>
      <c r="D11" s="1"/>
      <c r="I11" s="4">
        <f>SUM(I2:I10)</f>
        <v>5040833.7</v>
      </c>
    </row>
    <row r="12" spans="1:9">
      <c r="C12" s="1"/>
      <c r="D12" s="1"/>
      <c r="I12" s="2"/>
    </row>
    <row r="13" spans="1:9">
      <c r="A13" t="s">
        <v>28</v>
      </c>
      <c r="B13" t="s">
        <v>29</v>
      </c>
      <c r="C13" s="1">
        <v>43557</v>
      </c>
      <c r="D13" s="1">
        <v>43627</v>
      </c>
      <c r="E13" t="s">
        <v>30</v>
      </c>
      <c r="F13" t="s">
        <v>31</v>
      </c>
      <c r="G13" t="s">
        <v>32</v>
      </c>
      <c r="H13" t="s">
        <v>13</v>
      </c>
      <c r="I13" s="2">
        <v>12919</v>
      </c>
    </row>
    <row r="14" spans="1:9">
      <c r="A14" t="s">
        <v>33</v>
      </c>
      <c r="B14" t="s">
        <v>34</v>
      </c>
      <c r="C14" s="1">
        <v>43557</v>
      </c>
      <c r="D14" s="1">
        <v>43628</v>
      </c>
      <c r="E14" t="s">
        <v>35</v>
      </c>
      <c r="F14" t="s">
        <v>31</v>
      </c>
      <c r="G14" t="s">
        <v>36</v>
      </c>
      <c r="H14" t="s">
        <v>13</v>
      </c>
      <c r="I14" s="2">
        <v>1299.44</v>
      </c>
    </row>
    <row r="15" spans="1:9">
      <c r="A15" t="s">
        <v>37</v>
      </c>
      <c r="B15" t="s">
        <v>38</v>
      </c>
      <c r="C15" s="1">
        <v>43557</v>
      </c>
      <c r="D15" s="1">
        <v>43623</v>
      </c>
      <c r="E15" t="s">
        <v>39</v>
      </c>
      <c r="F15" t="s">
        <v>31</v>
      </c>
      <c r="G15" t="s">
        <v>40</v>
      </c>
      <c r="H15" t="s">
        <v>13</v>
      </c>
      <c r="I15" s="2">
        <v>2380</v>
      </c>
    </row>
    <row r="16" spans="1:9">
      <c r="A16" t="s">
        <v>41</v>
      </c>
      <c r="B16" t="s">
        <v>42</v>
      </c>
      <c r="C16" s="1">
        <v>43557</v>
      </c>
      <c r="D16" s="1">
        <v>43627</v>
      </c>
      <c r="E16" t="s">
        <v>43</v>
      </c>
      <c r="F16" t="s">
        <v>31</v>
      </c>
      <c r="G16" t="s">
        <v>44</v>
      </c>
      <c r="H16" t="s">
        <v>13</v>
      </c>
      <c r="I16" s="2">
        <v>9783.9599999999991</v>
      </c>
    </row>
    <row r="17" spans="1:9">
      <c r="A17" t="s">
        <v>41</v>
      </c>
      <c r="B17" t="s">
        <v>42</v>
      </c>
      <c r="C17" s="1">
        <v>43557</v>
      </c>
      <c r="D17" s="1">
        <v>43627</v>
      </c>
      <c r="E17" t="s">
        <v>43</v>
      </c>
      <c r="F17" t="s">
        <v>31</v>
      </c>
      <c r="G17" t="s">
        <v>45</v>
      </c>
      <c r="H17" t="s">
        <v>13</v>
      </c>
      <c r="I17" s="2">
        <v>4999.92</v>
      </c>
    </row>
    <row r="18" spans="1:9">
      <c r="A18" t="s">
        <v>46</v>
      </c>
      <c r="B18" t="s">
        <v>47</v>
      </c>
      <c r="C18" s="1">
        <v>43557</v>
      </c>
      <c r="D18" s="1">
        <v>43623</v>
      </c>
      <c r="E18" t="s">
        <v>48</v>
      </c>
      <c r="F18" t="s">
        <v>31</v>
      </c>
      <c r="G18" t="s">
        <v>49</v>
      </c>
      <c r="H18" t="s">
        <v>13</v>
      </c>
      <c r="I18" s="2">
        <v>2060</v>
      </c>
    </row>
    <row r="19" spans="1:9">
      <c r="A19" t="s">
        <v>56</v>
      </c>
      <c r="B19" t="s">
        <v>57</v>
      </c>
      <c r="C19" s="1">
        <v>43572</v>
      </c>
      <c r="D19" s="1">
        <v>43626</v>
      </c>
      <c r="E19" t="s">
        <v>58</v>
      </c>
      <c r="F19" t="s">
        <v>31</v>
      </c>
      <c r="G19" t="s">
        <v>59</v>
      </c>
      <c r="H19" t="s">
        <v>13</v>
      </c>
      <c r="I19" s="2">
        <v>696</v>
      </c>
    </row>
    <row r="20" spans="1:9">
      <c r="A20" t="s">
        <v>60</v>
      </c>
      <c r="B20" t="s">
        <v>61</v>
      </c>
      <c r="C20" s="1">
        <v>43585</v>
      </c>
      <c r="D20" s="1">
        <v>43626</v>
      </c>
      <c r="E20" t="s">
        <v>62</v>
      </c>
      <c r="F20" t="s">
        <v>31</v>
      </c>
      <c r="G20" t="s">
        <v>63</v>
      </c>
      <c r="H20" t="s">
        <v>13</v>
      </c>
      <c r="I20" s="2">
        <v>1568.64</v>
      </c>
    </row>
    <row r="21" spans="1:9">
      <c r="A21" t="s">
        <v>64</v>
      </c>
      <c r="B21" t="s">
        <v>65</v>
      </c>
      <c r="C21" s="1">
        <v>43585</v>
      </c>
      <c r="D21" s="1">
        <v>43623</v>
      </c>
      <c r="E21" t="s">
        <v>66</v>
      </c>
      <c r="F21" t="s">
        <v>31</v>
      </c>
      <c r="G21" t="s">
        <v>67</v>
      </c>
      <c r="H21" t="s">
        <v>13</v>
      </c>
      <c r="I21" s="2">
        <v>5174.6000000000004</v>
      </c>
    </row>
    <row r="22" spans="1:9">
      <c r="A22" t="s">
        <v>75</v>
      </c>
      <c r="B22" t="s">
        <v>21</v>
      </c>
      <c r="C22" s="1">
        <v>43606</v>
      </c>
      <c r="D22" s="1">
        <v>43628</v>
      </c>
      <c r="E22" t="s">
        <v>76</v>
      </c>
      <c r="F22" t="s">
        <v>31</v>
      </c>
      <c r="G22" t="s">
        <v>77</v>
      </c>
      <c r="H22" t="s">
        <v>13</v>
      </c>
      <c r="I22" s="2">
        <v>1200</v>
      </c>
    </row>
    <row r="23" spans="1:9">
      <c r="A23" t="s">
        <v>101</v>
      </c>
      <c r="B23" t="s">
        <v>102</v>
      </c>
      <c r="C23" s="1">
        <v>42891</v>
      </c>
      <c r="D23" s="1">
        <v>43620</v>
      </c>
      <c r="E23" t="s">
        <v>103</v>
      </c>
      <c r="F23" t="s">
        <v>31</v>
      </c>
      <c r="G23" t="s">
        <v>104</v>
      </c>
      <c r="H23" t="s">
        <v>13</v>
      </c>
      <c r="I23" s="2">
        <v>2099.9899999999998</v>
      </c>
    </row>
    <row r="24" spans="1:9">
      <c r="A24" t="s">
        <v>101</v>
      </c>
      <c r="B24" t="s">
        <v>102</v>
      </c>
      <c r="C24" s="1">
        <v>42891</v>
      </c>
      <c r="D24" s="1">
        <v>43620</v>
      </c>
      <c r="E24" t="s">
        <v>103</v>
      </c>
      <c r="F24" t="s">
        <v>31</v>
      </c>
      <c r="G24" t="s">
        <v>105</v>
      </c>
      <c r="H24" t="s">
        <v>13</v>
      </c>
      <c r="I24" s="2">
        <v>3099.4</v>
      </c>
    </row>
    <row r="25" spans="1:9">
      <c r="C25" s="1"/>
      <c r="D25" s="1"/>
      <c r="I25" s="4">
        <f>SUM(I13:I24)</f>
        <v>47280.95</v>
      </c>
    </row>
    <row r="26" spans="1:9">
      <c r="C26" s="1"/>
      <c r="D26" s="1"/>
      <c r="I26" s="2"/>
    </row>
    <row r="27" spans="1:9">
      <c r="A27" t="s">
        <v>24</v>
      </c>
      <c r="B27" t="s">
        <v>21</v>
      </c>
      <c r="C27" s="1">
        <v>43557</v>
      </c>
      <c r="D27" s="1">
        <v>43622</v>
      </c>
      <c r="E27" t="s">
        <v>25</v>
      </c>
      <c r="F27" t="s">
        <v>26</v>
      </c>
      <c r="G27" t="s">
        <v>27</v>
      </c>
      <c r="H27" t="s">
        <v>19</v>
      </c>
      <c r="I27" s="2">
        <v>9000</v>
      </c>
    </row>
    <row r="28" spans="1:9">
      <c r="A28" t="s">
        <v>85</v>
      </c>
      <c r="B28" t="s">
        <v>21</v>
      </c>
      <c r="C28" s="1">
        <v>43614</v>
      </c>
      <c r="D28" s="1">
        <v>43643</v>
      </c>
      <c r="E28" t="s">
        <v>86</v>
      </c>
      <c r="F28" t="s">
        <v>26</v>
      </c>
      <c r="G28" t="s">
        <v>87</v>
      </c>
      <c r="H28" t="s">
        <v>19</v>
      </c>
      <c r="I28" s="2">
        <v>700</v>
      </c>
    </row>
    <row r="29" spans="1:9">
      <c r="A29" t="s">
        <v>88</v>
      </c>
      <c r="B29" t="s">
        <v>21</v>
      </c>
      <c r="C29" s="1">
        <v>43262</v>
      </c>
      <c r="D29" s="1">
        <v>43644</v>
      </c>
      <c r="E29" t="s">
        <v>89</v>
      </c>
      <c r="F29" t="s">
        <v>26</v>
      </c>
      <c r="G29" t="s">
        <v>90</v>
      </c>
      <c r="H29" t="s">
        <v>19</v>
      </c>
      <c r="I29" s="2">
        <v>910146</v>
      </c>
    </row>
    <row r="30" spans="1:9">
      <c r="A30" t="s">
        <v>91</v>
      </c>
      <c r="B30" t="s">
        <v>21</v>
      </c>
      <c r="C30" s="1">
        <v>43627</v>
      </c>
      <c r="D30" s="1">
        <v>43635</v>
      </c>
      <c r="E30" t="s">
        <v>92</v>
      </c>
      <c r="F30" t="s">
        <v>26</v>
      </c>
      <c r="G30" t="s">
        <v>93</v>
      </c>
      <c r="H30" t="s">
        <v>19</v>
      </c>
      <c r="I30" s="2">
        <v>2502.5</v>
      </c>
    </row>
    <row r="31" spans="1:9">
      <c r="A31" t="s">
        <v>91</v>
      </c>
      <c r="B31" t="s">
        <v>21</v>
      </c>
      <c r="C31" s="1">
        <v>43627</v>
      </c>
      <c r="D31" s="1">
        <v>43635</v>
      </c>
      <c r="E31" t="s">
        <v>92</v>
      </c>
      <c r="F31" t="s">
        <v>26</v>
      </c>
      <c r="G31" t="s">
        <v>94</v>
      </c>
      <c r="H31" t="s">
        <v>19</v>
      </c>
      <c r="I31" s="2">
        <v>1347.5</v>
      </c>
    </row>
    <row r="32" spans="1:9">
      <c r="A32" t="s">
        <v>91</v>
      </c>
      <c r="B32" t="s">
        <v>21</v>
      </c>
      <c r="C32" s="1">
        <v>43627</v>
      </c>
      <c r="D32" s="1">
        <v>43635</v>
      </c>
      <c r="E32" t="s">
        <v>92</v>
      </c>
      <c r="F32" t="s">
        <v>26</v>
      </c>
      <c r="G32" t="s">
        <v>95</v>
      </c>
      <c r="H32" t="s">
        <v>19</v>
      </c>
      <c r="I32" s="2">
        <v>1532.5</v>
      </c>
    </row>
    <row r="33" spans="1:9">
      <c r="A33" t="s">
        <v>91</v>
      </c>
      <c r="B33" t="s">
        <v>21</v>
      </c>
      <c r="C33" s="1">
        <v>43627</v>
      </c>
      <c r="D33" s="1">
        <v>43635</v>
      </c>
      <c r="E33" t="s">
        <v>92</v>
      </c>
      <c r="F33" t="s">
        <v>26</v>
      </c>
      <c r="G33" t="s">
        <v>96</v>
      </c>
      <c r="H33" t="s">
        <v>19</v>
      </c>
      <c r="I33" s="2">
        <v>2460</v>
      </c>
    </row>
    <row r="34" spans="1:9">
      <c r="A34" t="s">
        <v>91</v>
      </c>
      <c r="B34" t="s">
        <v>21</v>
      </c>
      <c r="C34" s="1">
        <v>43627</v>
      </c>
      <c r="D34" s="1">
        <v>43635</v>
      </c>
      <c r="E34" t="s">
        <v>92</v>
      </c>
      <c r="F34" t="s">
        <v>26</v>
      </c>
      <c r="G34" t="s">
        <v>97</v>
      </c>
      <c r="H34" t="s">
        <v>19</v>
      </c>
      <c r="I34" s="2">
        <v>1675</v>
      </c>
    </row>
    <row r="35" spans="1:9">
      <c r="A35" t="s">
        <v>91</v>
      </c>
      <c r="B35" t="s">
        <v>21</v>
      </c>
      <c r="C35" s="1">
        <v>43627</v>
      </c>
      <c r="D35" s="1">
        <v>43635</v>
      </c>
      <c r="E35" t="s">
        <v>92</v>
      </c>
      <c r="F35" t="s">
        <v>26</v>
      </c>
      <c r="G35" t="s">
        <v>98</v>
      </c>
      <c r="H35" t="s">
        <v>19</v>
      </c>
      <c r="I35" s="2">
        <v>6362.5</v>
      </c>
    </row>
    <row r="36" spans="1:9">
      <c r="A36" t="s">
        <v>91</v>
      </c>
      <c r="B36" t="s">
        <v>21</v>
      </c>
      <c r="C36" s="1">
        <v>43627</v>
      </c>
      <c r="D36" s="1">
        <v>43635</v>
      </c>
      <c r="E36" t="s">
        <v>92</v>
      </c>
      <c r="F36" t="s">
        <v>26</v>
      </c>
      <c r="G36" t="s">
        <v>99</v>
      </c>
      <c r="H36" t="s">
        <v>19</v>
      </c>
      <c r="I36" s="2">
        <v>1280</v>
      </c>
    </row>
    <row r="37" spans="1:9">
      <c r="A37" t="s">
        <v>91</v>
      </c>
      <c r="B37" t="s">
        <v>21</v>
      </c>
      <c r="C37" s="1">
        <v>43627</v>
      </c>
      <c r="D37" s="1">
        <v>43635</v>
      </c>
      <c r="E37" t="s">
        <v>92</v>
      </c>
      <c r="F37" t="s">
        <v>26</v>
      </c>
      <c r="G37" t="s">
        <v>100</v>
      </c>
      <c r="H37" t="s">
        <v>19</v>
      </c>
      <c r="I37" s="2">
        <v>4052.5</v>
      </c>
    </row>
    <row r="38" spans="1:9">
      <c r="C38" s="1"/>
      <c r="D38" s="1"/>
      <c r="I38" s="4">
        <f>SUM(I27:I37)</f>
        <v>941058.5</v>
      </c>
    </row>
    <row r="39" spans="1:9">
      <c r="C39" s="1"/>
      <c r="D39" s="1"/>
      <c r="I39" s="2"/>
    </row>
    <row r="40" spans="1:9">
      <c r="A40" t="s">
        <v>14</v>
      </c>
      <c r="B40" t="s">
        <v>15</v>
      </c>
      <c r="C40" s="1">
        <v>43165</v>
      </c>
      <c r="D40" s="1">
        <v>43644</v>
      </c>
      <c r="E40" t="s">
        <v>16</v>
      </c>
      <c r="F40" t="s">
        <v>17</v>
      </c>
      <c r="G40" t="s">
        <v>18</v>
      </c>
      <c r="H40" t="s">
        <v>19</v>
      </c>
      <c r="I40" s="2">
        <v>264250</v>
      </c>
    </row>
    <row r="41" spans="1:9">
      <c r="C41" s="1"/>
      <c r="D41" s="1"/>
      <c r="I41" s="4">
        <f>SUM(I40)</f>
        <v>264250</v>
      </c>
    </row>
    <row r="42" spans="1:9">
      <c r="C42" s="1"/>
      <c r="D42" s="1"/>
      <c r="I42" s="2"/>
    </row>
    <row r="43" spans="1:9">
      <c r="A43" t="s">
        <v>106</v>
      </c>
      <c r="B43" t="s">
        <v>107</v>
      </c>
      <c r="C43" s="1">
        <v>43018</v>
      </c>
      <c r="D43" s="1">
        <v>43644</v>
      </c>
      <c r="E43" t="s">
        <v>108</v>
      </c>
      <c r="F43" t="s">
        <v>109</v>
      </c>
      <c r="G43" t="s">
        <v>110</v>
      </c>
      <c r="H43" t="s">
        <v>19</v>
      </c>
      <c r="I43" s="2">
        <v>16000</v>
      </c>
    </row>
    <row r="44" spans="1:9">
      <c r="A44" t="s">
        <v>111</v>
      </c>
      <c r="B44" t="s">
        <v>112</v>
      </c>
      <c r="C44" s="1">
        <v>43060</v>
      </c>
      <c r="D44" s="1">
        <v>43629</v>
      </c>
      <c r="E44" t="s">
        <v>113</v>
      </c>
      <c r="F44" t="s">
        <v>109</v>
      </c>
      <c r="G44" t="s">
        <v>114</v>
      </c>
      <c r="H44" t="s">
        <v>13</v>
      </c>
      <c r="I44" s="2">
        <v>136000</v>
      </c>
    </row>
    <row r="45" spans="1:9">
      <c r="A45" t="s">
        <v>115</v>
      </c>
      <c r="B45" t="s">
        <v>116</v>
      </c>
      <c r="C45" s="1">
        <v>42706</v>
      </c>
      <c r="D45" s="1">
        <v>43630</v>
      </c>
      <c r="E45" t="s">
        <v>117</v>
      </c>
      <c r="F45" t="s">
        <v>109</v>
      </c>
      <c r="G45" t="s">
        <v>118</v>
      </c>
      <c r="H45" t="s">
        <v>13</v>
      </c>
      <c r="I45" s="2">
        <v>1245800</v>
      </c>
    </row>
    <row r="46" spans="1:9">
      <c r="A46" t="s">
        <v>115</v>
      </c>
      <c r="B46" t="s">
        <v>116</v>
      </c>
      <c r="C46" s="1">
        <v>42706</v>
      </c>
      <c r="D46" s="1">
        <v>43632</v>
      </c>
      <c r="E46" t="s">
        <v>117</v>
      </c>
      <c r="F46" t="s">
        <v>109</v>
      </c>
      <c r="G46" t="s">
        <v>119</v>
      </c>
      <c r="H46" t="s">
        <v>13</v>
      </c>
      <c r="I46" s="2">
        <v>288000</v>
      </c>
    </row>
    <row r="47" spans="1:9">
      <c r="A47" t="s">
        <v>120</v>
      </c>
      <c r="B47" t="s">
        <v>121</v>
      </c>
      <c r="C47" s="1">
        <v>43068</v>
      </c>
      <c r="D47" s="1">
        <v>43620</v>
      </c>
      <c r="E47" t="s">
        <v>122</v>
      </c>
      <c r="F47" t="s">
        <v>109</v>
      </c>
      <c r="G47" t="s">
        <v>123</v>
      </c>
      <c r="H47" t="s">
        <v>13</v>
      </c>
      <c r="I47" s="2">
        <v>7249.5</v>
      </c>
    </row>
    <row r="48" spans="1:9">
      <c r="I48" s="4">
        <f>SUM(I43:I47)</f>
        <v>1693049.5</v>
      </c>
    </row>
    <row r="50" spans="9:9">
      <c r="I50" s="4">
        <f>SUM(I48,I41,I38,I25,I11)</f>
        <v>7986472.6500000004</v>
      </c>
    </row>
  </sheetData>
  <autoFilter ref="A1:I1"/>
  <sortState ref="A2:I39">
    <sortCondition ref="F2:F39"/>
  </sortState>
  <pageMargins left="0.511811024" right="0.511811024" top="0.78740157499999996" bottom="0.78740157499999996" header="0.31496062000000002" footer="0.31496062000000002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Luciana Brandao</cp:lastModifiedBy>
  <dcterms:created xsi:type="dcterms:W3CDTF">2019-09-19T17:30:41Z</dcterms:created>
  <dcterms:modified xsi:type="dcterms:W3CDTF">2020-05-15T11:29:42Z</dcterms:modified>
</cp:coreProperties>
</file>